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Environmental\Health\Risk Management\Reg 17 Audit AMD 2016 and 2016 -2018 ACTION PLAN\"/>
    </mc:Choice>
  </mc:AlternateContent>
  <bookViews>
    <workbookView xWindow="0" yWindow="0" windowWidth="28800" windowHeight="12930" tabRatio="509"/>
  </bookViews>
  <sheets>
    <sheet name="Reg 17 REview" sheetId="1" r:id="rId1"/>
  </sheets>
  <definedNames>
    <definedName name="_Toc327449317" localSheetId="0">'Reg 17 REview'!$C$1</definedName>
    <definedName name="_xlnm.Print_Area" localSheetId="0">'Reg 17 REview'!$A$1:$I$63</definedName>
    <definedName name="_xlnm.Print_Titles" localSheetId="0">'Reg 17 REview'!$1:$8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3" i="1" l="1"/>
  <c r="I62" i="1"/>
  <c r="I61" i="1"/>
  <c r="I57" i="1"/>
  <c r="I56" i="1"/>
  <c r="I55" i="1"/>
  <c r="I54" i="1"/>
  <c r="I53" i="1"/>
  <c r="I52" i="1"/>
  <c r="I51" i="1"/>
  <c r="I50" i="1"/>
  <c r="I49" i="1"/>
  <c r="I48" i="1"/>
  <c r="I47" i="1"/>
  <c r="I46" i="1"/>
  <c r="I45" i="1"/>
  <c r="I44" i="1"/>
  <c r="I43" i="1"/>
  <c r="I42" i="1"/>
  <c r="I41" i="1"/>
  <c r="I40" i="1"/>
  <c r="I39" i="1"/>
  <c r="I38" i="1"/>
  <c r="I37" i="1"/>
  <c r="I36" i="1"/>
  <c r="I32" i="1"/>
  <c r="I31" i="1"/>
  <c r="I30" i="1"/>
  <c r="I29" i="1"/>
  <c r="I28" i="1"/>
  <c r="I27" i="1"/>
  <c r="I26" i="1"/>
  <c r="I25" i="1"/>
  <c r="I24" i="1"/>
  <c r="I23" i="1"/>
  <c r="I22" i="1"/>
  <c r="I21" i="1"/>
  <c r="I20" i="1"/>
  <c r="I19" i="1"/>
  <c r="I18" i="1"/>
  <c r="I17" i="1"/>
  <c r="I16" i="1"/>
  <c r="I15" i="1"/>
  <c r="I14" i="1"/>
  <c r="I13" i="1"/>
  <c r="I12" i="1"/>
  <c r="I11" i="1"/>
</calcChain>
</file>

<file path=xl/sharedStrings.xml><?xml version="1.0" encoding="utf-8"?>
<sst xmlns="http://schemas.openxmlformats.org/spreadsheetml/2006/main" count="302" uniqueCount="171">
  <si>
    <t>Recommendation</t>
  </si>
  <si>
    <t>Task/s</t>
  </si>
  <si>
    <t>Timeline</t>
  </si>
  <si>
    <t>Responsibility</t>
  </si>
  <si>
    <t>Details of Actions</t>
  </si>
  <si>
    <t>The Risk Management Framework should be adopted by Council on an ongoing basis.</t>
  </si>
  <si>
    <t>Present the Shire’s Risk Management Framework to the Audit Committee &amp; Council annually for review.</t>
  </si>
  <si>
    <t>December annually</t>
  </si>
  <si>
    <t>Principal Environmental Health Officer</t>
  </si>
  <si>
    <t>Develop, adopt and implement a Business Continuity Plan, incorporating a Disaster Recovery Plan.</t>
  </si>
  <si>
    <t>Include the following as a minimum in the Plan:</t>
  </si>
  <si>
    <t xml:space="preserve">The Plan should be developed in consultation with relevant staff and third party suppliers, communicated to all staff, implemented and monitored on a regular basis. </t>
  </si>
  <si>
    <t>Develop procedures to identify when changes are required to the plan as a result of IT infrastructure changes.</t>
  </si>
  <si>
    <t>Test the plan annually and the results from the test to be documented along with corrective action taken to eliminate weaknesses.</t>
  </si>
  <si>
    <t>Prepare a draft Business Continuity Plan which incorporates a Disaster Recovery Plan and procedures.</t>
  </si>
  <si>
    <t>Present the draft BCP to Council for adoption.</t>
  </si>
  <si>
    <t>Communicate BCP to all staff once adopted.</t>
  </si>
  <si>
    <t>Test the BCP, record results, and update/review annually, including communicating to all staff.</t>
  </si>
  <si>
    <t>October annually (after adoption)</t>
  </si>
  <si>
    <t>Manager Development &amp; Environmental Services</t>
  </si>
  <si>
    <t>Chief Executive Officer</t>
  </si>
  <si>
    <t>LGIS to be engaged to commence work on BCP in April/May 2016. Was deferred, timeline to be reviewed.</t>
  </si>
  <si>
    <t>Timeline dependent upon receipt of LGIS report.</t>
  </si>
  <si>
    <t>As above</t>
  </si>
  <si>
    <t>The Local Emergency Recovery Plan documents are being reviewed with an exercise undertaken annually.</t>
  </si>
  <si>
    <t xml:space="preserve">Complete the finalisation of the Long Term Financial Plan and the Asset Management Plan </t>
  </si>
  <si>
    <t>The completed plans shall be endorsed by council and monitored on a regular basis</t>
  </si>
  <si>
    <t xml:space="preserve">The endorsed plans shall be communicated to all staff </t>
  </si>
  <si>
    <t>In Progress</t>
  </si>
  <si>
    <t>Manager Finance &amp; Administration</t>
  </si>
  <si>
    <t>Asset Management Plans have been developed as at 30/6/2016 and are currently being brought up-to-date prior to presentation to Council for adoption.</t>
  </si>
  <si>
    <t xml:space="preserve">A conflict of interest register shall be developed and monitored </t>
  </si>
  <si>
    <t>Governance officer</t>
  </si>
  <si>
    <t>A letter shall be designed and sent annually to lessees</t>
  </si>
  <si>
    <t>Ongoing</t>
  </si>
  <si>
    <t>Governance Officer</t>
  </si>
  <si>
    <t>To pursue the development of suggested Policies</t>
  </si>
  <si>
    <t xml:space="preserve">Policy review has been postponed from April 2017 to later in the year. </t>
  </si>
  <si>
    <t>Shire will look at developing internal procedure/system.</t>
  </si>
  <si>
    <t xml:space="preserve">OHS Officer </t>
  </si>
  <si>
    <t>The Shire shall obtain a quote to include Cybercrime insurance at the time of the next renewal.</t>
  </si>
  <si>
    <t>Update and review the PID procedure.</t>
  </si>
  <si>
    <t>Finalise and adopt the draft Project Management Plan template.</t>
  </si>
  <si>
    <t>Undertake formal performance management assessments as per the WALGA guidelines at the completion of tender periods once goods/services have been tendered, and utilise compliance checklists in managing project contracts.</t>
  </si>
  <si>
    <t xml:space="preserve">Include KPI’s/ performance criteria, monitoring and performance assessment procedures, and action as a result of underperformance, within formal legal contracts. </t>
  </si>
  <si>
    <t>Finalise the Project Management Plan template for use with major projects and present to Council for adoption.</t>
  </si>
  <si>
    <t>Update the Project Completion Report template in the Project Management Plan template (as per above task) to reflect WALGA guidelines.</t>
  </si>
  <si>
    <t>Consider setting KPI’s/ performance criteria, monitoring and performance assessment procedures, and action as a result of underperformance, within formal legal contracts for major Shire projects.</t>
  </si>
  <si>
    <t>Executive Assistant</t>
  </si>
  <si>
    <t>Executive Management Team</t>
  </si>
  <si>
    <t>EMT to review</t>
  </si>
  <si>
    <t>Develop a procedure detailing the process for communicating changes to staff when security measures are updated, including for IT hardware/software.</t>
  </si>
  <si>
    <t>To be addressed during the development of an ICT Plan which is scheduled to be completed prior to 30/6/18. Budget item for 2017/18.</t>
  </si>
  <si>
    <t>Develop a formal Information &amp; Communication Technology framework to ensure procedures and practices are documented.</t>
  </si>
  <si>
    <t>Review the current Email Policy on a regular basis and communicate any changes to all staff.</t>
  </si>
  <si>
    <t>Include a budget allocation in the draft 2015/16 Budget to outsource the development on a formal ICT framework.</t>
  </si>
  <si>
    <t>Communicate the Email Policy to all staff annually.</t>
  </si>
  <si>
    <t>HR Manager</t>
  </si>
  <si>
    <t xml:space="preserve">The 2017/18 budget provides an allocation to develop an ICT Strategic Framework.   It is intended to address the issue of security within this document. </t>
  </si>
  <si>
    <t>Develop and adopt policies and procedures in respect to remote access granted to staff and communicate to staff.</t>
  </si>
  <si>
    <t>Include a list of users who have been granted remote access and review/update periodically.</t>
  </si>
  <si>
    <t>Develop and present to Council for adoption a remote access policy. Include a list of staff with granted access.</t>
  </si>
  <si>
    <t>Develop a remote access procedure.</t>
  </si>
  <si>
    <t>Communicate the adopted policy and procedure to staff with granted access.</t>
  </si>
  <si>
    <t>Items to be addressed as a part of the ICT Framework document. Budget item 2017/18.</t>
  </si>
  <si>
    <t>Develop an agreement detailing the terms and conditions of services to be provided by Sesco Security. The agreement should be signed by both parties and should as a minimum include the period of service, a confidentiality and early exit clause.</t>
  </si>
  <si>
    <t>Consider the development of a formal agreement with Telstra (previous provider was Sesco).</t>
  </si>
  <si>
    <t>Develop a register of physical assets allocated to staff.</t>
  </si>
  <si>
    <t>Human Resources</t>
  </si>
  <si>
    <t>Ensure employees take regular leave through ongoing management of leave scheduling and leave liabilities.</t>
  </si>
  <si>
    <t>Review leave accruals at Executive Management Team Meetings.</t>
  </si>
  <si>
    <t>Quarterly</t>
  </si>
  <si>
    <t>Ensure purchase orders are completed for all purchases with exception of utilities and regular payments, whereby they are completed and authorised in accordance with policy prior to incurring expenses.</t>
  </si>
  <si>
    <t>Communicate requirement for purchase orders to all staff.</t>
  </si>
  <si>
    <t>January annually</t>
  </si>
  <si>
    <t>To include the mandatory requirement of Contractors completing some level of induction (the level of induction completed should be determined based on the risks associated with the service or product provided).</t>
  </si>
  <si>
    <t>A compliance checklist to be utilised to ensure compliance is met on all project contracts.</t>
  </si>
  <si>
    <t>To investigate developing an internal framework consisting of procedures and policies.</t>
  </si>
  <si>
    <t>The relevant Purchasing and Tendering Policy and associated accounting directions shall be revisited and communicated to the relevant staff.</t>
  </si>
  <si>
    <t>Re-communicate the requirements of the Petty Cash Policy including the need to stamp ‘PAID’ on receipt/invoices</t>
  </si>
  <si>
    <t>Manager Finance and Administration</t>
  </si>
  <si>
    <t xml:space="preserve">A standing item shall be incorporated into the Audit Committee Agenda.  </t>
  </si>
  <si>
    <t xml:space="preserve">The recommendation is to be put to the Risk Management Committee for their consideration at the next Committee Meeting.  </t>
  </si>
  <si>
    <t>Risk Management Committee</t>
  </si>
  <si>
    <r>
      <t>Currently not included in the OSH Co-ordinator’s KPI’s for the next 12 months</t>
    </r>
    <r>
      <rPr>
        <sz val="10"/>
        <color rgb="FF4F81BD"/>
        <rFont val="Arial"/>
        <family val="2"/>
      </rPr>
      <t xml:space="preserve">. </t>
    </r>
  </si>
  <si>
    <r>
      <t>In Progress</t>
    </r>
    <r>
      <rPr>
        <sz val="10"/>
        <color rgb="FF000000"/>
        <rFont val="Arial"/>
        <family val="2"/>
      </rPr>
      <t xml:space="preserve"> - This has been included in the OSH Coordinators KPI’s and OSH Implementation Plan (Item 18) and is due for completion in Q3 2017/18</t>
    </r>
  </si>
  <si>
    <r>
      <t>To be considered by the Audit Committee.</t>
    </r>
    <r>
      <rPr>
        <sz val="10"/>
        <color rgb="FF000000"/>
        <rFont val="Arial"/>
        <family val="2"/>
      </rPr>
      <t xml:space="preserve"> Was raised with the Audit Committee at its December 2017 meeting although by this time most attendees had left and so there was no quorum</t>
    </r>
  </si>
  <si>
    <t>Status</t>
  </si>
  <si>
    <t xml:space="preserve">Completed </t>
  </si>
  <si>
    <t>Not Commenced</t>
  </si>
  <si>
    <t>C</t>
  </si>
  <si>
    <t>I</t>
  </si>
  <si>
    <t>N</t>
  </si>
  <si>
    <t>i</t>
  </si>
  <si>
    <t>Status Key</t>
  </si>
  <si>
    <t>Manager Finance &amp; Administration                      Manager Development &amp; Environmental Services</t>
  </si>
  <si>
    <t xml:space="preserve">No time frame </t>
  </si>
  <si>
    <t>An impact analysis establishing various scenarios and their efficient resolution including logistical as well as IT related issues</t>
  </si>
  <si>
    <t>Consideration and evaluation of temporary alternative sites from which significant operating functions can be conducted in the event of unforseen events</t>
  </si>
  <si>
    <t>Ensuring critical business functions can be completed whilst IT systems are unavailable</t>
  </si>
  <si>
    <t>1.2.1</t>
  </si>
  <si>
    <t>1.2.2</t>
  </si>
  <si>
    <t>1.2.3</t>
  </si>
  <si>
    <t>1.2.4</t>
  </si>
  <si>
    <t>1.2.5</t>
  </si>
  <si>
    <t>1.2.6</t>
  </si>
  <si>
    <t>1.2.7</t>
  </si>
  <si>
    <t>LGIS have provided a cost estimate to work with Council staff to prepare a Business Continuity Plan.  Staff are currently investigating options to fund this program. IT Business Continuity will be addressed as part of this process.</t>
  </si>
  <si>
    <t xml:space="preserve">Ref </t>
  </si>
  <si>
    <t>Risk Management Task Listing</t>
  </si>
  <si>
    <t>We recommend the Local Emergency Recovery Plan be reviewed and adopted by Council. Once the plan and encompassing documents have been adopted, we recommend it is endorsed and communicated to all staff, implemented and monitored on a regular basis including testing the appropriate sections of the plan to ensure that in the event of a disaster, appropriate actions can be taken.</t>
  </si>
  <si>
    <t>We recommend the Long Term Financial Plan and Asset Management Plan be finalised and adopted by Council. Once the plans have been adopted, we recommend they are endorsed and communicated to all staff, implemented and monitored on a regular basis.</t>
  </si>
  <si>
    <t>1.4.1</t>
  </si>
  <si>
    <t>1.4.2</t>
  </si>
  <si>
    <t>The Shire of Donnybrook-Balingup design and implement a conflict of interest register. This register should be monitored to ensure that all conflicts (whether perceived/actual) are disclosed. All conflicts of interest should be managed accordingly by the Shire.</t>
  </si>
  <si>
    <t>We recommend a formal procedure is implemented to monitor lessee compliance with terms of Council leased properties which could include updating the lease register to include insurance details and any other lessee reporting requirements.</t>
  </si>
  <si>
    <t>As best practice, and as outlined within operational guideline 09 we suggest the Shire’s Risk Management Framework include a:</t>
  </si>
  <si>
    <t>1.7.1</t>
  </si>
  <si>
    <t>1.7.2</t>
  </si>
  <si>
    <t>1.7.3</t>
  </si>
  <si>
    <t>Litigation/Claims Policy;</t>
  </si>
  <si>
    <t>Fraud Control Policy</t>
  </si>
  <si>
    <t>Environment Management Policy.</t>
  </si>
  <si>
    <r>
      <t xml:space="preserve">Designs and implements a central contractor/sub-contractor </t>
    </r>
    <r>
      <rPr>
        <b/>
        <sz val="10"/>
        <color theme="1"/>
        <rFont val="Arial"/>
        <family val="2"/>
      </rPr>
      <t>insurance</t>
    </r>
    <r>
      <rPr>
        <sz val="10"/>
        <color theme="1"/>
        <rFont val="Arial"/>
        <family val="2"/>
      </rPr>
      <t xml:space="preserve"> register which is maintained by one individual to ensure that all contractor insurances are up to date.</t>
    </r>
  </si>
  <si>
    <t>We recommend Council investigate obtaining cybercrime insurance.</t>
  </si>
  <si>
    <t xml:space="preserve">The Public Interest Disclosure procedure should be reviewed and updated on a regular basis. </t>
  </si>
  <si>
    <t xml:space="preserve">Source </t>
  </si>
  <si>
    <t>Develop and implement an ongoing security awareness program to ensure security needs of the Shire are updated as required (for example due to IT infrastructure or application changes) and to prevent any security breaches from occurring. This could be incorporated as part of the Shire’s overall Risk Management Framework.</t>
  </si>
  <si>
    <t>Updated October 2017. LMS (Learning Management System) is being rolled out Email policy is currently being digitised and is planned to be rolled out to all staff December 2017</t>
  </si>
  <si>
    <r>
      <t>Complete -</t>
    </r>
    <r>
      <rPr>
        <sz val="10"/>
        <rFont val="Arial"/>
        <family val="2"/>
      </rPr>
      <t xml:space="preserve"> The Physical Assets held by an employee are recorded on the employee’s personal file to ensure they can be retrieved when the employee leaves the organisation.</t>
    </r>
  </si>
  <si>
    <r>
      <t xml:space="preserve">Ongoing </t>
    </r>
    <r>
      <rPr>
        <sz val="10"/>
        <rFont val="Arial"/>
        <family val="2"/>
      </rPr>
      <t>- Last quarterly report delivered to CEO on leave liability on 3-10-17.</t>
    </r>
  </si>
  <si>
    <t>Develop and maintain a register of physical assets which have been allocated to staff members with periodic review conducted to ensure it’s up to date. The register may include such details as the asset number, details of the asset, the date the asset was provided to the staff member, the staff member’s acknowledgement of receipt and the date the asset was returned to the Shire.</t>
  </si>
  <si>
    <t>Creditors Officer + Project Officer</t>
  </si>
  <si>
    <r>
      <t>Ongoing</t>
    </r>
    <r>
      <rPr>
        <sz val="10"/>
        <rFont val="Arial"/>
        <family val="2"/>
      </rPr>
      <t xml:space="preserve"> - This item is the subject of the Local Government Financial Management Regulations 1996 and CEO’s Accounting Directive #2.1. This is communicated regularly to staff and to new staff upon commencement. </t>
    </r>
  </si>
  <si>
    <t xml:space="preserve">A Contract Management framework is recommended to be designed and documented to ensure project contracts are uniformly managed appropriately and in accordance with stated framework. </t>
  </si>
  <si>
    <t>Manager Works and Services &amp; Occupational Health Safety</t>
  </si>
  <si>
    <t>Management shall re-communicate the requirements of the Purchasing and Tender Policy with those who have the ability to purchase goods on behalf of the Shire.</t>
  </si>
  <si>
    <t>Ongoing - This item is the subject of the Local Government Financial Management Regulations 1996 and CEO’s Accounting Directive #2.1. This is communicated regularly to staff and to new staff upon commencement.</t>
  </si>
  <si>
    <t>Management shall re-communicate the requirements of the Petty Cash Policy with those with access to petty cash.</t>
  </si>
  <si>
    <t>The Shire’s current Credit Card Policy should be updated to reflect all considerations and requirements outlined within Local Government Operational Guideline Number 11 – Use of Corporate Credit Cards.  That is to include:</t>
  </si>
  <si>
    <t>What action is to be taken in the event that a cardholder fails to comply with the policies,  and</t>
  </si>
  <si>
    <t>What the card holder should do in the event their employment ceases,  an extended period of leave is taken or they have moved to a position which does not require the use of a credit card</t>
  </si>
  <si>
    <t xml:space="preserve"> How purchases by facsimile, telephone or over the internet are to be dealt with.</t>
  </si>
  <si>
    <t>The Credit Card Policy shall be amended to include and address points 1.25.1, 1.25.2, 1.25.3</t>
  </si>
  <si>
    <t>A standing agenda item should be included within the Audit Committee meeting agenda to assess the effectiveness of compliance.</t>
  </si>
  <si>
    <t>The recommendation is to be put to the Risk Management Committee for their consideration at the next Committee Meeting. (Note: The Shire currently has 3 external audits each year and a further external as per the Local Government Audit Regulations).</t>
  </si>
  <si>
    <t>Local Government Operational Guideline Number 09 – Audit in Local Government outlines it is best practice for the Audit Committee to meet on at least a quarterly basis.</t>
  </si>
  <si>
    <t>Department of Local Government guidelines recommend an internal audit function be established incorporating an internal audit program which is re-assessed annually. (Note: if the Shire of Donnybrook-Balingup consider an internal audit function not be required, we suggest the Audit Committee formally document they have considered the best practice guideline and the reasons they feel it is not necessary).</t>
  </si>
  <si>
    <t>1. RISK MANAGEMENT</t>
  </si>
  <si>
    <t>2. INTERNAL CONTROLS</t>
  </si>
  <si>
    <t>2.7.1</t>
  </si>
  <si>
    <t>2.7.2</t>
  </si>
  <si>
    <t>2.12.1</t>
  </si>
  <si>
    <t>2.12.2</t>
  </si>
  <si>
    <t>2.15.1</t>
  </si>
  <si>
    <t>5.15.2</t>
  </si>
  <si>
    <t>2.15.3</t>
  </si>
  <si>
    <t>3. LEGISLATIVE COMPLIANCE</t>
  </si>
  <si>
    <t>Finding</t>
  </si>
  <si>
    <t>Regulation 17 Review 2014</t>
  </si>
  <si>
    <t>Regulation 17 Review 2017</t>
  </si>
  <si>
    <t>c</t>
  </si>
  <si>
    <t>Petty Cash claims reviewed regularly. Policy is now being adhered to.</t>
  </si>
  <si>
    <t>(No Action Required) These recommendations were implemented in Financial Operational Directive (FOD), and had been communicated to the relevant card holders. The directive, which can be sighted in the Shire’s Accounting Manual, had been issued in June 2016, before the audit query arose.</t>
  </si>
  <si>
    <t xml:space="preserve">Standing agenda item included in Audit Committee Agenda - April 2017 </t>
  </si>
  <si>
    <t>reviewed  annually, last reviewed June 2017</t>
  </si>
  <si>
    <t xml:space="preserve"> Cybercrime Insurance Liability insurance was effected from 1/7/2017</t>
  </si>
  <si>
    <t>Register kept in the Executive area. Signed off by CEO.</t>
  </si>
  <si>
    <t>The Local Emergency Recovery Plan and the Local Emergency Management Arrangements were reviewed and adopted by Council in 2016 &amp; 2017 retrospectively.  They are both located on the Shire website.Both plans are exercised as determined through the Local Emergency Management Committee.</t>
  </si>
  <si>
    <t>An updated Long Term Financial Plan was adopted by Council on 8th August 2017.</t>
  </si>
  <si>
    <t>Last done Dec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</si>
</sst>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10"/>
      <color rgb="FF4F81BD"/>
      <name val="Arial"/>
      <family val="2"/>
    </font>
    <font>
      <sz val="10"/>
      <name val="Arial"/>
      <family val="2"/>
    </font>
    <font>
      <b/>
      <sz val="10"/>
      <name val="Arial"/>
      <family val="2"/>
    </font>
    <font>
      <sz val="16"/>
      <color theme="1"/>
      <name val="Arial"/>
      <family val="2"/>
    </font>
    <font>
      <b/>
      <sz val="14"/>
      <color rgb="FF000000"/>
      <name val="Arial"/>
      <family val="2"/>
    </font>
    <font>
      <sz val="14"/>
      <color theme="1"/>
      <name val="Arial"/>
      <family val="2"/>
    </font>
  </fonts>
  <fills count="6">
    <fill>
      <patternFill patternType="none"/>
    </fill>
    <fill>
      <patternFill patternType="gray125"/>
    </fill>
    <fill>
      <patternFill patternType="solid">
        <fgColor rgb="FFF2F2F2"/>
        <bgColor indexed="64"/>
      </patternFill>
    </fill>
    <fill>
      <patternFill patternType="solid">
        <fgColor rgb="FF92D050"/>
        <bgColor indexed="64"/>
      </patternFill>
    </fill>
    <fill>
      <patternFill patternType="solid">
        <fgColor rgb="FFFFC000"/>
        <bgColor indexed="64"/>
      </patternFill>
    </fill>
    <fill>
      <patternFill patternType="solid">
        <fgColor rgb="FFFF5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s>
  <cellStyleXfs count="1">
    <xf numFmtId="0" fontId="0" fillId="0" borderId="0"/>
  </cellStyleXfs>
  <cellXfs count="79">
    <xf numFmtId="0" fontId="0" fillId="0" borderId="0" xfId="0"/>
    <xf numFmtId="0" fontId="1" fillId="0" borderId="0" xfId="0" applyFont="1"/>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7"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17"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indent="2"/>
    </xf>
    <xf numFmtId="0" fontId="6" fillId="0" borderId="10" xfId="0" applyFont="1" applyBorder="1" applyAlignment="1">
      <alignment horizontal="left" vertical="center" wrapText="1" indent="5"/>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 fontId="1" fillId="0" borderId="10"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0" borderId="9" xfId="0" applyFont="1" applyBorder="1" applyAlignment="1">
      <alignment horizontal="left" vertical="center" wrapText="1"/>
    </xf>
    <xf numFmtId="17" fontId="4" fillId="0" borderId="9" xfId="0" applyNumberFormat="1" applyFont="1" applyBorder="1" applyAlignment="1">
      <alignment horizontal="left" vertical="center" wrapText="1"/>
    </xf>
    <xf numFmtId="0" fontId="1" fillId="0" borderId="9" xfId="0" applyFont="1" applyBorder="1" applyAlignment="1">
      <alignment horizontal="left" vertical="center" wrapText="1" indent="2"/>
    </xf>
    <xf numFmtId="0" fontId="1" fillId="0" borderId="11" xfId="0" applyFont="1" applyBorder="1" applyAlignment="1">
      <alignment horizontal="left" vertical="center" wrapText="1"/>
    </xf>
    <xf numFmtId="17" fontId="4" fillId="0" borderId="11" xfId="0" applyNumberFormat="1" applyFont="1" applyBorder="1" applyAlignment="1">
      <alignment horizontal="left" vertical="center" wrapText="1"/>
    </xf>
    <xf numFmtId="0" fontId="4" fillId="0" borderId="7" xfId="0" applyFont="1" applyBorder="1" applyAlignment="1">
      <alignment horizontal="left" vertical="center" wrapText="1"/>
    </xf>
    <xf numFmtId="0" fontId="1" fillId="0" borderId="0" xfId="0" applyFont="1" applyAlignment="1">
      <alignment horizontal="left"/>
    </xf>
    <xf numFmtId="0" fontId="1" fillId="0" borderId="13" xfId="0" applyFont="1" applyBorder="1" applyAlignment="1">
      <alignment horizontal="left"/>
    </xf>
    <xf numFmtId="0" fontId="1" fillId="0" borderId="0" xfId="0" applyFont="1" applyAlignment="1">
      <alignment horizontal="center" vertical="center"/>
    </xf>
    <xf numFmtId="0" fontId="1" fillId="3"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6" fillId="0" borderId="9" xfId="0" applyFont="1" applyBorder="1" applyAlignment="1">
      <alignment horizontal="left" vertical="center" wrapText="1" indent="2"/>
    </xf>
    <xf numFmtId="0" fontId="1" fillId="0" borderId="9" xfId="0" applyFont="1" applyBorder="1" applyAlignment="1">
      <alignment horizontal="left" vertical="top" wrapText="1"/>
    </xf>
    <xf numFmtId="0" fontId="1" fillId="0" borderId="11" xfId="0" applyFont="1" applyBorder="1" applyAlignment="1">
      <alignment horizontal="center" vertical="center"/>
    </xf>
    <xf numFmtId="17" fontId="1" fillId="0" borderId="9" xfId="0" applyNumberFormat="1" applyFont="1" applyBorder="1" applyAlignment="1">
      <alignment horizontal="left" vertical="center" wrapText="1"/>
    </xf>
    <xf numFmtId="0" fontId="8" fillId="0" borderId="0" xfId="0" applyFont="1" applyAlignment="1">
      <alignment horizontal="center" vertical="center"/>
    </xf>
    <xf numFmtId="0" fontId="8" fillId="0" borderId="0" xfId="0" applyFont="1"/>
    <xf numFmtId="0" fontId="1" fillId="0" borderId="0" xfId="0" applyFont="1" applyBorder="1" applyAlignment="1">
      <alignment horizontal="left" vertical="center" wrapText="1"/>
    </xf>
    <xf numFmtId="0" fontId="1" fillId="0" borderId="14" xfId="0" applyFont="1" applyBorder="1" applyAlignment="1">
      <alignment horizontal="left" vertical="center" wrapText="1"/>
    </xf>
    <xf numFmtId="17" fontId="4" fillId="0" borderId="14" xfId="0" applyNumberFormat="1" applyFont="1" applyBorder="1" applyAlignment="1">
      <alignment horizontal="left" vertical="center" wrapText="1"/>
    </xf>
    <xf numFmtId="0" fontId="4" fillId="0" borderId="14" xfId="0" applyFont="1" applyBorder="1" applyAlignment="1">
      <alignment horizontal="left" vertical="center" wrapText="1"/>
    </xf>
    <xf numFmtId="0" fontId="1" fillId="0" borderId="14" xfId="0" applyFont="1" applyBorder="1" applyAlignment="1">
      <alignment horizontal="center" vertical="center"/>
    </xf>
    <xf numFmtId="0" fontId="6" fillId="0" borderId="9" xfId="0" applyFont="1" applyBorder="1" applyAlignment="1">
      <alignment horizontal="center" vertical="center"/>
    </xf>
    <xf numFmtId="17" fontId="6" fillId="0" borderId="8" xfId="0" applyNumberFormat="1" applyFont="1" applyBorder="1" applyAlignment="1">
      <alignment horizontal="left" vertical="center" wrapText="1"/>
    </xf>
    <xf numFmtId="0" fontId="7" fillId="0" borderId="10" xfId="0" applyFont="1" applyBorder="1" applyAlignment="1">
      <alignment horizontal="left" vertical="center" wrapText="1"/>
    </xf>
    <xf numFmtId="0" fontId="6" fillId="0" borderId="9" xfId="0" applyFont="1" applyBorder="1" applyAlignment="1">
      <alignment horizontal="left" vertical="top" wrapText="1"/>
    </xf>
    <xf numFmtId="0" fontId="10" fillId="0" borderId="0" xfId="0" applyFont="1" applyAlignment="1">
      <alignment horizontal="center" vertical="center"/>
    </xf>
    <xf numFmtId="0" fontId="10" fillId="0" borderId="0" xfId="0" applyFont="1"/>
    <xf numFmtId="0" fontId="3" fillId="0" borderId="10" xfId="0" applyFont="1" applyBorder="1" applyAlignment="1">
      <alignment horizontal="left" vertical="center"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center" wrapText="1" indent="3"/>
    </xf>
    <xf numFmtId="0" fontId="1" fillId="0" borderId="11" xfId="0" applyFont="1" applyBorder="1" applyAlignment="1">
      <alignment horizontal="left" vertical="center" wrapText="1" indent="3"/>
    </xf>
    <xf numFmtId="0" fontId="6" fillId="0" borderId="9" xfId="0" applyFont="1" applyBorder="1" applyAlignment="1">
      <alignment horizontal="right" vertical="center" wrapText="1"/>
    </xf>
    <xf numFmtId="0" fontId="1" fillId="0" borderId="15" xfId="0" applyFont="1" applyBorder="1" applyAlignment="1">
      <alignment horizontal="lef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wrapText="1"/>
    </xf>
    <xf numFmtId="0" fontId="1" fillId="0" borderId="9" xfId="0" applyFont="1" applyBorder="1" applyAlignment="1">
      <alignment horizontal="left" vertical="center"/>
    </xf>
    <xf numFmtId="0" fontId="1" fillId="0" borderId="6" xfId="0" applyFont="1" applyBorder="1" applyAlignment="1">
      <alignment horizontal="right" vertical="center"/>
    </xf>
    <xf numFmtId="2" fontId="1" fillId="0" borderId="3" xfId="0" applyNumberFormat="1" applyFont="1" applyBorder="1" applyAlignment="1">
      <alignment horizontal="left" vertical="center"/>
    </xf>
    <xf numFmtId="0" fontId="1" fillId="0" borderId="17" xfId="0" applyFont="1" applyBorder="1" applyAlignment="1">
      <alignment horizontal="left" vertical="center"/>
    </xf>
    <xf numFmtId="2" fontId="1" fillId="0" borderId="15" xfId="0" applyNumberFormat="1" applyFont="1" applyBorder="1" applyAlignment="1">
      <alignment horizontal="left" vertical="center"/>
    </xf>
    <xf numFmtId="0" fontId="6" fillId="0" borderId="11" xfId="0" applyFont="1" applyBorder="1" applyAlignment="1">
      <alignment horizontal="center" vertical="center"/>
    </xf>
    <xf numFmtId="0" fontId="1" fillId="0" borderId="11" xfId="0" applyFont="1" applyBorder="1" applyAlignment="1">
      <alignment horizontal="left" vertical="center"/>
    </xf>
    <xf numFmtId="164" fontId="1" fillId="0" borderId="15" xfId="0" applyNumberFormat="1" applyFont="1" applyBorder="1" applyAlignment="1">
      <alignment horizontal="left" vertical="center"/>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10" xfId="0" applyFont="1" applyBorder="1" applyAlignment="1">
      <alignment horizontal="left" vertical="center" wrapText="1"/>
    </xf>
  </cellXfs>
  <cellStyles count="1">
    <cellStyle name="Normal" xfId="0" builtinId="0"/>
  </cellStyles>
  <dxfs count="105">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
      <fill>
        <patternFill>
          <bgColor rgb="FF92D050"/>
        </patternFill>
      </fill>
    </dxf>
    <dxf>
      <fill>
        <patternFill>
          <bgColor rgb="FFFFC000"/>
        </patternFill>
      </fill>
    </dxf>
    <dxf>
      <fill>
        <patternFill>
          <bgColor rgb="FFFF5050"/>
        </patternFill>
      </fill>
    </dxf>
  </dxfs>
  <tableStyles count="0" defaultTableStyle="TableStyleMedium2" defaultPivotStyle="PivotStyleLight16"/>
  <colors>
    <mruColors>
      <color rgb="FFFF5050"/>
      <color rgb="FFFF99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view="pageBreakPreview" zoomScale="90" zoomScaleNormal="100" zoomScaleSheetLayoutView="90" workbookViewId="0">
      <selection activeCell="H11" sqref="H11"/>
    </sheetView>
  </sheetViews>
  <sheetFormatPr defaultRowHeight="12.75" x14ac:dyDescent="0.2"/>
  <cols>
    <col min="1" max="1" width="9.140625" style="28"/>
    <col min="2" max="2" width="26.7109375" style="28" customWidth="1"/>
    <col min="3" max="3" width="34.140625" style="26" customWidth="1"/>
    <col min="4" max="4" width="30.5703125" style="26" customWidth="1"/>
    <col min="5" max="5" width="25.5703125" style="26" customWidth="1"/>
    <col min="6" max="6" width="21.5703125" style="26" customWidth="1"/>
    <col min="7" max="7" width="29" style="26" customWidth="1"/>
    <col min="8" max="8" width="27.85546875" style="26" customWidth="1"/>
    <col min="9" max="9" width="16.7109375" style="28" customWidth="1"/>
    <col min="10" max="10" width="9.140625" style="28"/>
    <col min="11" max="16384" width="9.140625" style="1"/>
  </cols>
  <sheetData>
    <row r="1" spans="1:10" x14ac:dyDescent="0.2">
      <c r="H1" s="27" t="s">
        <v>94</v>
      </c>
    </row>
    <row r="2" spans="1:10" x14ac:dyDescent="0.2">
      <c r="D2" s="1"/>
      <c r="E2" s="1"/>
      <c r="H2" s="27" t="s">
        <v>88</v>
      </c>
      <c r="I2" s="29"/>
      <c r="J2" s="28" t="s">
        <v>90</v>
      </c>
    </row>
    <row r="3" spans="1:10" x14ac:dyDescent="0.2">
      <c r="D3" s="1"/>
      <c r="E3" s="1"/>
      <c r="H3" s="27" t="s">
        <v>28</v>
      </c>
      <c r="I3" s="30"/>
      <c r="J3" s="28" t="s">
        <v>91</v>
      </c>
    </row>
    <row r="4" spans="1:10" x14ac:dyDescent="0.2">
      <c r="D4" s="1"/>
      <c r="E4" s="1"/>
      <c r="H4" s="27" t="s">
        <v>89</v>
      </c>
      <c r="I4" s="31"/>
      <c r="J4" s="28" t="s">
        <v>92</v>
      </c>
    </row>
    <row r="6" spans="1:10" s="39" customFormat="1" ht="20.25" x14ac:dyDescent="0.3">
      <c r="A6" s="74" t="s">
        <v>109</v>
      </c>
      <c r="B6" s="74"/>
      <c r="C6" s="74"/>
      <c r="D6" s="74"/>
      <c r="E6" s="74"/>
      <c r="F6" s="74"/>
      <c r="G6" s="74"/>
      <c r="H6" s="74"/>
      <c r="I6" s="74"/>
      <c r="J6" s="38"/>
    </row>
    <row r="7" spans="1:10" ht="13.5" thickBot="1" x14ac:dyDescent="0.25">
      <c r="C7" s="2"/>
    </row>
    <row r="8" spans="1:10" ht="13.5" thickBot="1" x14ac:dyDescent="0.25">
      <c r="A8" s="3" t="s">
        <v>108</v>
      </c>
      <c r="B8" s="3" t="s">
        <v>158</v>
      </c>
      <c r="C8" s="3" t="s">
        <v>0</v>
      </c>
      <c r="D8" s="4" t="s">
        <v>1</v>
      </c>
      <c r="E8" s="4" t="s">
        <v>126</v>
      </c>
      <c r="F8" s="4" t="s">
        <v>2</v>
      </c>
      <c r="G8" s="4" t="s">
        <v>3</v>
      </c>
      <c r="H8" s="4" t="s">
        <v>4</v>
      </c>
      <c r="I8" s="6" t="s">
        <v>87</v>
      </c>
    </row>
    <row r="9" spans="1:10" ht="13.5" thickBot="1" x14ac:dyDescent="0.25">
      <c r="C9" s="28"/>
      <c r="D9" s="28"/>
      <c r="E9" s="28"/>
      <c r="F9" s="28"/>
      <c r="G9" s="28"/>
      <c r="H9" s="28"/>
    </row>
    <row r="10" spans="1:10" s="50" customFormat="1" ht="18.75" thickBot="1" x14ac:dyDescent="0.3">
      <c r="A10" s="71" t="s">
        <v>148</v>
      </c>
      <c r="B10" s="72"/>
      <c r="C10" s="72"/>
      <c r="D10" s="72"/>
      <c r="E10" s="72"/>
      <c r="F10" s="72"/>
      <c r="G10" s="72"/>
      <c r="H10" s="72"/>
      <c r="I10" s="73"/>
      <c r="J10" s="49"/>
    </row>
    <row r="11" spans="1:10" ht="51" x14ac:dyDescent="0.2">
      <c r="A11" s="7">
        <v>1.1000000000000001</v>
      </c>
      <c r="B11" s="7"/>
      <c r="C11" s="7" t="s">
        <v>5</v>
      </c>
      <c r="D11" s="8" t="s">
        <v>6</v>
      </c>
      <c r="E11" s="8" t="s">
        <v>159</v>
      </c>
      <c r="F11" s="8" t="s">
        <v>7</v>
      </c>
      <c r="G11" s="8" t="s">
        <v>8</v>
      </c>
      <c r="H11" s="8" t="s">
        <v>170</v>
      </c>
      <c r="I11" s="32" t="str">
        <f t="shared" ref="I11:I32" si="0">IF(J11=$J$2,$H$2,IF(J11=$J$3,$H$3,IF(J11=$J$4,$H$4)))</f>
        <v xml:space="preserve">Completed </v>
      </c>
      <c r="J11" s="28" t="s">
        <v>161</v>
      </c>
    </row>
    <row r="12" spans="1:10" ht="51" x14ac:dyDescent="0.2">
      <c r="A12" s="10">
        <v>1.2</v>
      </c>
      <c r="B12" s="10"/>
      <c r="C12" s="10" t="s">
        <v>9</v>
      </c>
      <c r="D12" s="11" t="s">
        <v>14</v>
      </c>
      <c r="E12" s="11" t="s">
        <v>159</v>
      </c>
      <c r="F12" s="12">
        <v>42705</v>
      </c>
      <c r="G12" s="11" t="s">
        <v>19</v>
      </c>
      <c r="H12" s="11" t="s">
        <v>21</v>
      </c>
      <c r="I12" s="33" t="str">
        <f t="shared" si="0"/>
        <v>Not Commenced</v>
      </c>
      <c r="J12" s="28" t="s">
        <v>92</v>
      </c>
    </row>
    <row r="13" spans="1:10" ht="114.75" x14ac:dyDescent="0.2">
      <c r="A13" s="56" t="s">
        <v>100</v>
      </c>
      <c r="B13" s="56"/>
      <c r="C13" s="34" t="s">
        <v>10</v>
      </c>
      <c r="D13" s="11" t="s">
        <v>15</v>
      </c>
      <c r="E13" s="11" t="s">
        <v>159</v>
      </c>
      <c r="F13" s="12">
        <v>43009</v>
      </c>
      <c r="G13" s="11" t="s">
        <v>20</v>
      </c>
      <c r="H13" s="11" t="s">
        <v>107</v>
      </c>
      <c r="I13" s="33" t="str">
        <f t="shared" si="0"/>
        <v>Not Commenced</v>
      </c>
      <c r="J13" s="28" t="s">
        <v>92</v>
      </c>
    </row>
    <row r="14" spans="1:10" ht="85.5" customHeight="1" x14ac:dyDescent="0.2">
      <c r="A14" s="56" t="s">
        <v>101</v>
      </c>
      <c r="B14" s="56"/>
      <c r="C14" s="34" t="s">
        <v>97</v>
      </c>
      <c r="D14" s="14"/>
      <c r="E14" s="11" t="s">
        <v>159</v>
      </c>
      <c r="F14" s="11"/>
      <c r="G14" s="11" t="s">
        <v>20</v>
      </c>
      <c r="H14" s="11"/>
      <c r="I14" s="33" t="str">
        <f t="shared" si="0"/>
        <v>Not Commenced</v>
      </c>
      <c r="J14" s="28" t="s">
        <v>92</v>
      </c>
    </row>
    <row r="15" spans="1:10" ht="63.75" x14ac:dyDescent="0.2">
      <c r="A15" s="56" t="s">
        <v>102</v>
      </c>
      <c r="B15" s="56"/>
      <c r="C15" s="34" t="s">
        <v>98</v>
      </c>
      <c r="D15" s="14"/>
      <c r="E15" s="11" t="s">
        <v>159</v>
      </c>
      <c r="F15" s="12"/>
      <c r="G15" s="11" t="s">
        <v>20</v>
      </c>
      <c r="H15" s="11"/>
      <c r="I15" s="33" t="str">
        <f t="shared" si="0"/>
        <v>Not Commenced</v>
      </c>
      <c r="J15" s="28" t="s">
        <v>92</v>
      </c>
    </row>
    <row r="16" spans="1:10" ht="45" customHeight="1" x14ac:dyDescent="0.2">
      <c r="A16" s="56" t="s">
        <v>103</v>
      </c>
      <c r="B16" s="56"/>
      <c r="C16" s="34" t="s">
        <v>99</v>
      </c>
      <c r="D16" s="13"/>
      <c r="E16" s="11" t="s">
        <v>159</v>
      </c>
      <c r="F16" s="11"/>
      <c r="G16" s="11" t="s">
        <v>20</v>
      </c>
      <c r="H16" s="11"/>
      <c r="I16" s="33" t="str">
        <f t="shared" si="0"/>
        <v>Not Commenced</v>
      </c>
      <c r="J16" s="28" t="s">
        <v>92</v>
      </c>
    </row>
    <row r="17" spans="1:10" ht="105.75" customHeight="1" x14ac:dyDescent="0.2">
      <c r="A17" s="56" t="s">
        <v>104</v>
      </c>
      <c r="B17" s="56"/>
      <c r="C17" s="34" t="s">
        <v>11</v>
      </c>
      <c r="D17" s="13" t="s">
        <v>16</v>
      </c>
      <c r="E17" s="11" t="s">
        <v>159</v>
      </c>
      <c r="F17" s="12">
        <v>42552</v>
      </c>
      <c r="G17" s="11" t="s">
        <v>19</v>
      </c>
      <c r="H17" s="11" t="s">
        <v>22</v>
      </c>
      <c r="I17" s="33" t="str">
        <f t="shared" si="0"/>
        <v>Not Commenced</v>
      </c>
      <c r="J17" s="28" t="s">
        <v>92</v>
      </c>
    </row>
    <row r="18" spans="1:10" ht="82.5" customHeight="1" x14ac:dyDescent="0.2">
      <c r="A18" s="56" t="s">
        <v>105</v>
      </c>
      <c r="B18" s="56"/>
      <c r="C18" s="34" t="s">
        <v>12</v>
      </c>
      <c r="D18" s="11" t="s">
        <v>17</v>
      </c>
      <c r="E18" s="11" t="s">
        <v>159</v>
      </c>
      <c r="F18" s="11" t="s">
        <v>18</v>
      </c>
      <c r="G18" s="11" t="s">
        <v>19</v>
      </c>
      <c r="H18" s="11" t="s">
        <v>23</v>
      </c>
      <c r="I18" s="33" t="str">
        <f t="shared" si="0"/>
        <v>Not Commenced</v>
      </c>
      <c r="J18" s="28" t="s">
        <v>92</v>
      </c>
    </row>
    <row r="19" spans="1:10" ht="63.75" x14ac:dyDescent="0.2">
      <c r="A19" s="56" t="s">
        <v>106</v>
      </c>
      <c r="B19" s="56"/>
      <c r="C19" s="34" t="s">
        <v>13</v>
      </c>
      <c r="D19" s="11"/>
      <c r="E19" s="11" t="s">
        <v>159</v>
      </c>
      <c r="F19" s="11"/>
      <c r="G19" s="11" t="s">
        <v>19</v>
      </c>
      <c r="H19" s="11"/>
      <c r="I19" s="33" t="str">
        <f t="shared" si="0"/>
        <v>Not Commenced</v>
      </c>
      <c r="J19" s="28" t="s">
        <v>92</v>
      </c>
    </row>
    <row r="20" spans="1:10" ht="222.75" customHeight="1" x14ac:dyDescent="0.2">
      <c r="A20" s="60">
        <v>1.3</v>
      </c>
      <c r="B20" s="60"/>
      <c r="C20" s="41" t="s">
        <v>110</v>
      </c>
      <c r="D20" s="41" t="s">
        <v>24</v>
      </c>
      <c r="E20" s="41" t="s">
        <v>160</v>
      </c>
      <c r="F20" s="42">
        <v>43009</v>
      </c>
      <c r="G20" s="43" t="s">
        <v>19</v>
      </c>
      <c r="H20" s="43" t="s">
        <v>168</v>
      </c>
      <c r="I20" s="44" t="str">
        <f t="shared" si="0"/>
        <v xml:space="preserve">Completed </v>
      </c>
      <c r="J20" s="28" t="s">
        <v>90</v>
      </c>
    </row>
    <row r="21" spans="1:10" ht="144" customHeight="1" x14ac:dyDescent="0.2">
      <c r="A21" s="60">
        <v>1.4</v>
      </c>
      <c r="B21" s="60"/>
      <c r="C21" s="16" t="s">
        <v>111</v>
      </c>
      <c r="D21" s="16" t="s">
        <v>25</v>
      </c>
      <c r="E21" s="16" t="s">
        <v>160</v>
      </c>
      <c r="F21" s="16" t="s">
        <v>28</v>
      </c>
      <c r="G21" s="19" t="s">
        <v>95</v>
      </c>
      <c r="H21" s="19" t="s">
        <v>169</v>
      </c>
      <c r="I21" s="33" t="str">
        <f t="shared" si="0"/>
        <v>In Progress</v>
      </c>
      <c r="J21" s="28" t="s">
        <v>93</v>
      </c>
    </row>
    <row r="22" spans="1:10" ht="98.25" customHeight="1" x14ac:dyDescent="0.2">
      <c r="A22" s="64" t="s">
        <v>112</v>
      </c>
      <c r="B22" s="64"/>
      <c r="C22" s="35"/>
      <c r="D22" s="16" t="s">
        <v>26</v>
      </c>
      <c r="E22" s="16" t="s">
        <v>160</v>
      </c>
      <c r="F22" s="35"/>
      <c r="G22" s="19" t="s">
        <v>95</v>
      </c>
      <c r="H22" s="19" t="s">
        <v>30</v>
      </c>
      <c r="I22" s="33" t="str">
        <f t="shared" si="0"/>
        <v>In Progress</v>
      </c>
      <c r="J22" s="28" t="s">
        <v>93</v>
      </c>
    </row>
    <row r="23" spans="1:10" ht="51" x14ac:dyDescent="0.2">
      <c r="A23" s="64" t="s">
        <v>113</v>
      </c>
      <c r="B23" s="64"/>
      <c r="C23" s="35"/>
      <c r="D23" s="16" t="s">
        <v>27</v>
      </c>
      <c r="E23" s="16" t="s">
        <v>160</v>
      </c>
      <c r="F23" s="35"/>
      <c r="G23" s="19" t="s">
        <v>95</v>
      </c>
      <c r="H23" s="35"/>
      <c r="I23" s="33" t="str">
        <f t="shared" si="0"/>
        <v>In Progress</v>
      </c>
      <c r="J23" s="28" t="s">
        <v>93</v>
      </c>
    </row>
    <row r="24" spans="1:10" ht="102" x14ac:dyDescent="0.2">
      <c r="A24" s="60">
        <v>1.5</v>
      </c>
      <c r="B24" s="60"/>
      <c r="C24" s="16" t="s">
        <v>114</v>
      </c>
      <c r="D24" s="16" t="s">
        <v>31</v>
      </c>
      <c r="E24" s="16" t="s">
        <v>160</v>
      </c>
      <c r="F24" s="21">
        <v>42917</v>
      </c>
      <c r="G24" s="19" t="s">
        <v>32</v>
      </c>
      <c r="H24" s="19" t="s">
        <v>167</v>
      </c>
      <c r="I24" s="33" t="str">
        <f t="shared" si="0"/>
        <v xml:space="preserve">Completed </v>
      </c>
      <c r="J24" s="28" t="s">
        <v>90</v>
      </c>
    </row>
    <row r="25" spans="1:10" ht="89.25" x14ac:dyDescent="0.2">
      <c r="A25" s="60">
        <v>1.6</v>
      </c>
      <c r="B25" s="60"/>
      <c r="C25" s="16" t="s">
        <v>115</v>
      </c>
      <c r="D25" s="16" t="s">
        <v>33</v>
      </c>
      <c r="E25" s="16" t="s">
        <v>160</v>
      </c>
      <c r="F25" s="19" t="s">
        <v>34</v>
      </c>
      <c r="G25" s="19" t="s">
        <v>35</v>
      </c>
      <c r="H25" s="20"/>
      <c r="I25" s="33" t="str">
        <f t="shared" si="0"/>
        <v>In Progress</v>
      </c>
      <c r="J25" s="28" t="s">
        <v>93</v>
      </c>
    </row>
    <row r="26" spans="1:10" ht="51" x14ac:dyDescent="0.2">
      <c r="A26" s="60">
        <v>1.7</v>
      </c>
      <c r="B26" s="60"/>
      <c r="C26" s="16" t="s">
        <v>116</v>
      </c>
      <c r="D26" s="16" t="s">
        <v>36</v>
      </c>
      <c r="E26" s="40" t="s">
        <v>160</v>
      </c>
      <c r="F26" s="19"/>
      <c r="G26" s="19" t="s">
        <v>35</v>
      </c>
      <c r="H26" s="19" t="s">
        <v>37</v>
      </c>
      <c r="I26" s="33" t="str">
        <f t="shared" si="0"/>
        <v>Not Commenced</v>
      </c>
      <c r="J26" s="28" t="s">
        <v>92</v>
      </c>
    </row>
    <row r="27" spans="1:10" ht="38.25" x14ac:dyDescent="0.2">
      <c r="A27" s="64" t="s">
        <v>117</v>
      </c>
      <c r="B27" s="64"/>
      <c r="C27" s="22" t="s">
        <v>120</v>
      </c>
      <c r="D27" s="16"/>
      <c r="E27" s="16" t="s">
        <v>160</v>
      </c>
      <c r="F27" s="37">
        <v>42887</v>
      </c>
      <c r="G27" s="19" t="s">
        <v>35</v>
      </c>
      <c r="H27" s="19" t="s">
        <v>37</v>
      </c>
      <c r="I27" s="33" t="str">
        <f t="shared" si="0"/>
        <v>Not Commenced</v>
      </c>
      <c r="J27" s="28" t="s">
        <v>92</v>
      </c>
    </row>
    <row r="28" spans="1:10" ht="38.25" x14ac:dyDescent="0.2">
      <c r="A28" s="64" t="s">
        <v>118</v>
      </c>
      <c r="B28" s="64"/>
      <c r="C28" s="22" t="s">
        <v>121</v>
      </c>
      <c r="D28" s="35"/>
      <c r="E28" s="35" t="s">
        <v>160</v>
      </c>
      <c r="F28" s="37">
        <v>42887</v>
      </c>
      <c r="G28" s="19" t="s">
        <v>35</v>
      </c>
      <c r="H28" s="19" t="s">
        <v>37</v>
      </c>
      <c r="I28" s="33" t="str">
        <f t="shared" si="0"/>
        <v>Not Commenced</v>
      </c>
      <c r="J28" s="28" t="s">
        <v>92</v>
      </c>
    </row>
    <row r="29" spans="1:10" ht="38.25" x14ac:dyDescent="0.2">
      <c r="A29" s="64" t="s">
        <v>119</v>
      </c>
      <c r="B29" s="64"/>
      <c r="C29" s="22" t="s">
        <v>122</v>
      </c>
      <c r="D29" s="35"/>
      <c r="E29" s="35" t="s">
        <v>160</v>
      </c>
      <c r="F29" s="16" t="s">
        <v>96</v>
      </c>
      <c r="G29" s="19" t="s">
        <v>35</v>
      </c>
      <c r="H29" s="19" t="s">
        <v>37</v>
      </c>
      <c r="I29" s="33" t="str">
        <f t="shared" si="0"/>
        <v>Not Commenced</v>
      </c>
      <c r="J29" s="28" t="s">
        <v>92</v>
      </c>
    </row>
    <row r="30" spans="1:10" ht="63.75" x14ac:dyDescent="0.2">
      <c r="A30" s="60">
        <v>1.8</v>
      </c>
      <c r="B30" s="60"/>
      <c r="C30" s="16" t="s">
        <v>123</v>
      </c>
      <c r="D30" s="19" t="s">
        <v>38</v>
      </c>
      <c r="E30" s="19" t="s">
        <v>160</v>
      </c>
      <c r="F30" s="21">
        <v>43070</v>
      </c>
      <c r="G30" s="19" t="s">
        <v>39</v>
      </c>
      <c r="H30" s="16" t="s">
        <v>84</v>
      </c>
      <c r="I30" s="33" t="str">
        <f t="shared" si="0"/>
        <v>Not Commenced</v>
      </c>
      <c r="J30" s="28" t="s">
        <v>92</v>
      </c>
    </row>
    <row r="31" spans="1:10" ht="38.25" x14ac:dyDescent="0.2">
      <c r="A31" s="60">
        <v>1.9</v>
      </c>
      <c r="B31" s="60"/>
      <c r="C31" s="16" t="s">
        <v>124</v>
      </c>
      <c r="D31" s="16" t="s">
        <v>40</v>
      </c>
      <c r="E31" s="16" t="s">
        <v>160</v>
      </c>
      <c r="F31" s="21">
        <v>43040</v>
      </c>
      <c r="G31" s="19" t="s">
        <v>29</v>
      </c>
      <c r="H31" s="19" t="s">
        <v>166</v>
      </c>
      <c r="I31" s="33" t="str">
        <f t="shared" si="0"/>
        <v xml:space="preserve">Completed </v>
      </c>
      <c r="J31" s="28" t="s">
        <v>90</v>
      </c>
    </row>
    <row r="32" spans="1:10" ht="39" thickBot="1" x14ac:dyDescent="0.25">
      <c r="A32" s="65">
        <v>1.1000000000000001</v>
      </c>
      <c r="B32" s="65"/>
      <c r="C32" s="23" t="s">
        <v>125</v>
      </c>
      <c r="D32" s="23" t="s">
        <v>41</v>
      </c>
      <c r="E32" s="23" t="s">
        <v>160</v>
      </c>
      <c r="F32" s="24">
        <v>42522</v>
      </c>
      <c r="G32" s="23" t="s">
        <v>35</v>
      </c>
      <c r="H32" s="23" t="s">
        <v>165</v>
      </c>
      <c r="I32" s="36" t="str">
        <f t="shared" si="0"/>
        <v xml:space="preserve">Completed </v>
      </c>
      <c r="J32" s="28" t="s">
        <v>90</v>
      </c>
    </row>
    <row r="33" spans="1:10" x14ac:dyDescent="0.2">
      <c r="C33" s="5"/>
    </row>
    <row r="34" spans="1:10" ht="13.5" thickBot="1" x14ac:dyDescent="0.25">
      <c r="C34" s="5"/>
    </row>
    <row r="35" spans="1:10" s="50" customFormat="1" ht="18.75" thickBot="1" x14ac:dyDescent="0.3">
      <c r="A35" s="75" t="s">
        <v>149</v>
      </c>
      <c r="B35" s="76"/>
      <c r="C35" s="76"/>
      <c r="D35" s="76"/>
      <c r="E35" s="76"/>
      <c r="F35" s="76"/>
      <c r="G35" s="76"/>
      <c r="H35" s="76"/>
      <c r="I35" s="77"/>
      <c r="J35" s="49"/>
    </row>
    <row r="36" spans="1:10" ht="51" x14ac:dyDescent="0.2">
      <c r="A36" s="66">
        <v>2.1</v>
      </c>
      <c r="B36" s="66"/>
      <c r="C36" s="7" t="s">
        <v>42</v>
      </c>
      <c r="D36" s="8" t="s">
        <v>45</v>
      </c>
      <c r="E36" s="8" t="s">
        <v>159</v>
      </c>
      <c r="F36" s="46">
        <v>42522</v>
      </c>
      <c r="G36" s="8" t="s">
        <v>20</v>
      </c>
      <c r="H36" s="9"/>
      <c r="I36" s="32" t="str">
        <f t="shared" ref="I36:I53" si="1">IF(J36=$J$2,$H$2,IF(J36=$J$3,$H$3,IF(J36=$J$4,$H$4)))</f>
        <v>Not Commenced</v>
      </c>
      <c r="J36" s="28" t="s">
        <v>92</v>
      </c>
    </row>
    <row r="37" spans="1:10" ht="89.25" x14ac:dyDescent="0.2">
      <c r="A37" s="57">
        <v>2.2000000000000002</v>
      </c>
      <c r="B37" s="57"/>
      <c r="C37" s="10" t="s">
        <v>43</v>
      </c>
      <c r="D37" s="11" t="s">
        <v>46</v>
      </c>
      <c r="E37" s="11" t="s">
        <v>159</v>
      </c>
      <c r="F37" s="12">
        <v>42522</v>
      </c>
      <c r="G37" s="11" t="s">
        <v>48</v>
      </c>
      <c r="H37" s="47"/>
      <c r="I37" s="33" t="str">
        <f t="shared" si="1"/>
        <v>Not Commenced</v>
      </c>
      <c r="J37" s="28" t="s">
        <v>92</v>
      </c>
    </row>
    <row r="38" spans="1:10" ht="89.25" x14ac:dyDescent="0.2">
      <c r="A38" s="57">
        <v>2.2999999999999998</v>
      </c>
      <c r="B38" s="57"/>
      <c r="C38" s="10" t="s">
        <v>44</v>
      </c>
      <c r="D38" s="11" t="s">
        <v>47</v>
      </c>
      <c r="E38" s="11" t="s">
        <v>159</v>
      </c>
      <c r="F38" s="12">
        <v>42522</v>
      </c>
      <c r="G38" s="11" t="s">
        <v>49</v>
      </c>
      <c r="H38" s="11" t="s">
        <v>50</v>
      </c>
      <c r="I38" s="33" t="str">
        <f t="shared" si="1"/>
        <v>Not Commenced</v>
      </c>
      <c r="J38" s="28" t="s">
        <v>92</v>
      </c>
    </row>
    <row r="39" spans="1:10" ht="114.75" x14ac:dyDescent="0.2">
      <c r="A39" s="57">
        <v>2.4</v>
      </c>
      <c r="B39" s="57"/>
      <c r="C39" s="10" t="s">
        <v>127</v>
      </c>
      <c r="D39" s="11" t="s">
        <v>51</v>
      </c>
      <c r="E39" s="11" t="s">
        <v>159</v>
      </c>
      <c r="F39" s="12">
        <v>42522</v>
      </c>
      <c r="G39" s="11" t="s">
        <v>29</v>
      </c>
      <c r="H39" s="11" t="s">
        <v>52</v>
      </c>
      <c r="I39" s="33" t="str">
        <f t="shared" si="1"/>
        <v>Not Commenced</v>
      </c>
      <c r="J39" s="28" t="s">
        <v>92</v>
      </c>
    </row>
    <row r="40" spans="1:10" ht="76.5" x14ac:dyDescent="0.2">
      <c r="A40" s="57">
        <v>2.5</v>
      </c>
      <c r="B40" s="57"/>
      <c r="C40" s="10" t="s">
        <v>53</v>
      </c>
      <c r="D40" s="11" t="s">
        <v>55</v>
      </c>
      <c r="E40" s="11" t="s">
        <v>159</v>
      </c>
      <c r="F40" s="12">
        <v>42156</v>
      </c>
      <c r="G40" s="11" t="s">
        <v>29</v>
      </c>
      <c r="H40" s="11" t="s">
        <v>58</v>
      </c>
      <c r="I40" s="33" t="str">
        <f t="shared" si="1"/>
        <v>Not Commenced</v>
      </c>
      <c r="J40" s="28" t="s">
        <v>92</v>
      </c>
    </row>
    <row r="41" spans="1:10" ht="89.25" x14ac:dyDescent="0.2">
      <c r="A41" s="57">
        <v>2.6</v>
      </c>
      <c r="B41" s="57"/>
      <c r="C41" s="10" t="s">
        <v>54</v>
      </c>
      <c r="D41" s="11" t="s">
        <v>56</v>
      </c>
      <c r="E41" s="11" t="s">
        <v>159</v>
      </c>
      <c r="F41" s="12">
        <v>42826</v>
      </c>
      <c r="G41" s="11" t="s">
        <v>57</v>
      </c>
      <c r="H41" s="11" t="s">
        <v>128</v>
      </c>
      <c r="I41" s="33" t="str">
        <f t="shared" si="1"/>
        <v>Not Commenced</v>
      </c>
      <c r="J41" s="28" t="s">
        <v>92</v>
      </c>
    </row>
    <row r="42" spans="1:10" ht="51" x14ac:dyDescent="0.2">
      <c r="A42" s="57">
        <v>2.7</v>
      </c>
      <c r="B42" s="57"/>
      <c r="C42" s="10" t="s">
        <v>59</v>
      </c>
      <c r="D42" s="11" t="s">
        <v>61</v>
      </c>
      <c r="E42" s="11" t="s">
        <v>159</v>
      </c>
      <c r="F42" s="12">
        <v>42522</v>
      </c>
      <c r="G42" s="11" t="s">
        <v>29</v>
      </c>
      <c r="H42" s="11" t="s">
        <v>64</v>
      </c>
      <c r="I42" s="45" t="str">
        <f t="shared" si="1"/>
        <v>Not Commenced</v>
      </c>
      <c r="J42" s="28" t="s">
        <v>92</v>
      </c>
    </row>
    <row r="43" spans="1:10" ht="51" x14ac:dyDescent="0.2">
      <c r="A43" s="58" t="s">
        <v>150</v>
      </c>
      <c r="B43" s="58"/>
      <c r="C43" s="34" t="s">
        <v>60</v>
      </c>
      <c r="D43" s="11" t="s">
        <v>62</v>
      </c>
      <c r="E43" s="11" t="s">
        <v>159</v>
      </c>
      <c r="F43" s="12">
        <v>42522</v>
      </c>
      <c r="G43" s="11" t="s">
        <v>29</v>
      </c>
      <c r="H43" s="11" t="s">
        <v>64</v>
      </c>
      <c r="I43" s="45" t="str">
        <f t="shared" si="1"/>
        <v>Not Commenced</v>
      </c>
      <c r="J43" s="28" t="s">
        <v>92</v>
      </c>
    </row>
    <row r="44" spans="1:10" ht="51" x14ac:dyDescent="0.2">
      <c r="A44" s="58" t="s">
        <v>151</v>
      </c>
      <c r="B44" s="58"/>
      <c r="C44" s="48"/>
      <c r="D44" s="11" t="s">
        <v>63</v>
      </c>
      <c r="E44" s="11" t="s">
        <v>159</v>
      </c>
      <c r="F44" s="12">
        <v>42522</v>
      </c>
      <c r="G44" s="11" t="s">
        <v>29</v>
      </c>
      <c r="H44" s="11" t="s">
        <v>64</v>
      </c>
      <c r="I44" s="45" t="str">
        <f t="shared" si="1"/>
        <v>Not Commenced</v>
      </c>
      <c r="J44" s="28" t="s">
        <v>92</v>
      </c>
    </row>
    <row r="45" spans="1:10" ht="89.25" x14ac:dyDescent="0.2">
      <c r="A45" s="57">
        <v>2.8</v>
      </c>
      <c r="B45" s="57"/>
      <c r="C45" s="10" t="s">
        <v>65</v>
      </c>
      <c r="D45" s="11" t="s">
        <v>66</v>
      </c>
      <c r="E45" s="11" t="s">
        <v>159</v>
      </c>
      <c r="F45" s="12">
        <v>42705</v>
      </c>
      <c r="G45" s="11" t="s">
        <v>49</v>
      </c>
      <c r="H45" s="10"/>
      <c r="I45" s="45" t="str">
        <f t="shared" si="1"/>
        <v>Not Commenced</v>
      </c>
      <c r="J45" s="28" t="s">
        <v>92</v>
      </c>
    </row>
    <row r="46" spans="1:10" ht="153" x14ac:dyDescent="0.2">
      <c r="A46" s="70">
        <v>2.9</v>
      </c>
      <c r="B46" s="70"/>
      <c r="C46" s="10" t="s">
        <v>131</v>
      </c>
      <c r="D46" s="11" t="s">
        <v>67</v>
      </c>
      <c r="E46" s="11" t="s">
        <v>159</v>
      </c>
      <c r="F46" s="11" t="s">
        <v>34</v>
      </c>
      <c r="G46" s="11" t="s">
        <v>68</v>
      </c>
      <c r="H46" s="47" t="s">
        <v>129</v>
      </c>
      <c r="I46" s="33" t="str">
        <f t="shared" si="1"/>
        <v xml:space="preserve">Completed </v>
      </c>
      <c r="J46" s="28" t="s">
        <v>90</v>
      </c>
    </row>
    <row r="47" spans="1:10" ht="51" customHeight="1" x14ac:dyDescent="0.2">
      <c r="A47" s="67">
        <v>2.1</v>
      </c>
      <c r="B47" s="67"/>
      <c r="C47" s="10" t="s">
        <v>69</v>
      </c>
      <c r="D47" s="11" t="s">
        <v>70</v>
      </c>
      <c r="E47" s="11" t="s">
        <v>159</v>
      </c>
      <c r="F47" s="11" t="s">
        <v>71</v>
      </c>
      <c r="G47" s="11" t="s">
        <v>49</v>
      </c>
      <c r="H47" s="47" t="s">
        <v>130</v>
      </c>
      <c r="I47" s="33" t="str">
        <f t="shared" si="1"/>
        <v>In Progress</v>
      </c>
      <c r="J47" s="28" t="s">
        <v>93</v>
      </c>
    </row>
    <row r="48" spans="1:10" ht="114.75" x14ac:dyDescent="0.2">
      <c r="A48" s="67">
        <v>2.11</v>
      </c>
      <c r="B48" s="67"/>
      <c r="C48" s="10" t="s">
        <v>72</v>
      </c>
      <c r="D48" s="11" t="s">
        <v>73</v>
      </c>
      <c r="E48" s="11" t="s">
        <v>159</v>
      </c>
      <c r="F48" s="11" t="s">
        <v>74</v>
      </c>
      <c r="G48" s="11" t="s">
        <v>132</v>
      </c>
      <c r="H48" s="47" t="s">
        <v>133</v>
      </c>
      <c r="I48" s="33" t="str">
        <f t="shared" si="1"/>
        <v>In Progress</v>
      </c>
      <c r="J48" s="28" t="s">
        <v>93</v>
      </c>
    </row>
    <row r="49" spans="1:10" ht="76.5" x14ac:dyDescent="0.2">
      <c r="A49" s="57">
        <v>2.12</v>
      </c>
      <c r="B49" s="57"/>
      <c r="C49" s="16" t="s">
        <v>134</v>
      </c>
      <c r="D49" s="17" t="s">
        <v>77</v>
      </c>
      <c r="E49" s="16" t="s">
        <v>160</v>
      </c>
      <c r="F49" s="18">
        <v>43252</v>
      </c>
      <c r="G49" s="17" t="s">
        <v>135</v>
      </c>
      <c r="H49" s="51" t="s">
        <v>85</v>
      </c>
      <c r="I49" s="33" t="str">
        <f t="shared" si="1"/>
        <v>In Progress</v>
      </c>
      <c r="J49" s="28" t="s">
        <v>93</v>
      </c>
    </row>
    <row r="50" spans="1:10" ht="89.25" x14ac:dyDescent="0.2">
      <c r="A50" s="58" t="s">
        <v>152</v>
      </c>
      <c r="B50" s="58"/>
      <c r="C50" s="22" t="s">
        <v>75</v>
      </c>
      <c r="D50" s="17"/>
      <c r="E50" s="16" t="s">
        <v>160</v>
      </c>
      <c r="F50" s="52"/>
      <c r="G50" s="17" t="s">
        <v>135</v>
      </c>
      <c r="H50" s="52"/>
      <c r="I50" s="33" t="str">
        <f t="shared" si="1"/>
        <v>In Progress</v>
      </c>
      <c r="J50" s="28" t="s">
        <v>93</v>
      </c>
    </row>
    <row r="51" spans="1:10" ht="38.25" x14ac:dyDescent="0.2">
      <c r="A51" s="58" t="s">
        <v>153</v>
      </c>
      <c r="B51" s="58"/>
      <c r="C51" s="22" t="s">
        <v>76</v>
      </c>
      <c r="D51" s="52"/>
      <c r="E51" s="16" t="s">
        <v>160</v>
      </c>
      <c r="F51" s="52"/>
      <c r="G51" s="17" t="s">
        <v>135</v>
      </c>
      <c r="H51" s="52"/>
      <c r="I51" s="33" t="str">
        <f t="shared" si="1"/>
        <v>In Progress</v>
      </c>
      <c r="J51" s="28" t="s">
        <v>93</v>
      </c>
    </row>
    <row r="52" spans="1:10" ht="122.25" customHeight="1" x14ac:dyDescent="0.2">
      <c r="A52" s="57">
        <v>2.13</v>
      </c>
      <c r="B52" s="57"/>
      <c r="C52" s="16" t="s">
        <v>136</v>
      </c>
      <c r="D52" s="17" t="s">
        <v>78</v>
      </c>
      <c r="E52" s="16" t="s">
        <v>160</v>
      </c>
      <c r="F52" s="17" t="s">
        <v>34</v>
      </c>
      <c r="G52" s="17" t="s">
        <v>35</v>
      </c>
      <c r="H52" s="17" t="s">
        <v>137</v>
      </c>
      <c r="I52" s="33" t="str">
        <f t="shared" si="1"/>
        <v>In Progress</v>
      </c>
      <c r="J52" s="28" t="s">
        <v>93</v>
      </c>
    </row>
    <row r="53" spans="1:10" ht="51" x14ac:dyDescent="0.2">
      <c r="A53" s="57">
        <v>2.14</v>
      </c>
      <c r="B53" s="57"/>
      <c r="C53" s="16" t="s">
        <v>138</v>
      </c>
      <c r="D53" s="17" t="s">
        <v>79</v>
      </c>
      <c r="E53" s="16" t="s">
        <v>160</v>
      </c>
      <c r="F53" s="17" t="s">
        <v>34</v>
      </c>
      <c r="G53" s="17" t="s">
        <v>80</v>
      </c>
      <c r="H53" s="78" t="s">
        <v>162</v>
      </c>
      <c r="I53" s="33" t="str">
        <f t="shared" si="1"/>
        <v>In Progress</v>
      </c>
      <c r="J53" s="28" t="s">
        <v>93</v>
      </c>
    </row>
    <row r="54" spans="1:10" ht="140.25" x14ac:dyDescent="0.2">
      <c r="A54" s="57">
        <v>2.15</v>
      </c>
      <c r="B54" s="57"/>
      <c r="C54" s="16" t="s">
        <v>139</v>
      </c>
      <c r="D54" s="17" t="s">
        <v>143</v>
      </c>
      <c r="E54" s="16" t="s">
        <v>160</v>
      </c>
      <c r="F54" s="18">
        <v>42887</v>
      </c>
      <c r="G54" s="17" t="s">
        <v>35</v>
      </c>
      <c r="H54" s="17" t="s">
        <v>163</v>
      </c>
      <c r="I54" s="33" t="str">
        <f t="shared" ref="I54:I57" si="2">IF(J54=$J$2,$H$2,IF(J54=$J$3,$H$3,IF(J54=$J$4,$H$4)))</f>
        <v xml:space="preserve">Completed </v>
      </c>
      <c r="J54" s="28" t="s">
        <v>90</v>
      </c>
    </row>
    <row r="55" spans="1:10" ht="76.5" x14ac:dyDescent="0.2">
      <c r="A55" s="58" t="s">
        <v>154</v>
      </c>
      <c r="B55" s="58"/>
      <c r="C55" s="54" t="s">
        <v>141</v>
      </c>
      <c r="D55" s="52"/>
      <c r="E55" s="16" t="s">
        <v>160</v>
      </c>
      <c r="F55" s="52"/>
      <c r="G55" s="17" t="s">
        <v>35</v>
      </c>
      <c r="H55" s="52"/>
      <c r="I55" s="33" t="str">
        <f t="shared" si="2"/>
        <v xml:space="preserve">Completed </v>
      </c>
      <c r="J55" s="28" t="s">
        <v>90</v>
      </c>
    </row>
    <row r="56" spans="1:10" ht="38.25" x14ac:dyDescent="0.2">
      <c r="A56" s="58" t="s">
        <v>155</v>
      </c>
      <c r="B56" s="58"/>
      <c r="C56" s="54" t="s">
        <v>140</v>
      </c>
      <c r="D56" s="52"/>
      <c r="E56" s="16" t="s">
        <v>160</v>
      </c>
      <c r="F56" s="52"/>
      <c r="G56" s="17" t="s">
        <v>35</v>
      </c>
      <c r="H56" s="52"/>
      <c r="I56" s="33" t="str">
        <f t="shared" si="2"/>
        <v xml:space="preserve">Completed </v>
      </c>
      <c r="J56" s="28" t="s">
        <v>90</v>
      </c>
    </row>
    <row r="57" spans="1:10" ht="39" thickBot="1" x14ac:dyDescent="0.25">
      <c r="A57" s="59" t="s">
        <v>156</v>
      </c>
      <c r="B57" s="59"/>
      <c r="C57" s="55" t="s">
        <v>142</v>
      </c>
      <c r="D57" s="53"/>
      <c r="E57" s="23" t="s">
        <v>160</v>
      </c>
      <c r="F57" s="53"/>
      <c r="G57" s="17" t="s">
        <v>35</v>
      </c>
      <c r="H57" s="53"/>
      <c r="I57" s="36" t="str">
        <f t="shared" si="2"/>
        <v xml:space="preserve">Completed </v>
      </c>
      <c r="J57" s="28" t="s">
        <v>90</v>
      </c>
    </row>
    <row r="58" spans="1:10" x14ac:dyDescent="0.2">
      <c r="C58" s="2"/>
    </row>
    <row r="59" spans="1:10" ht="13.5" thickBot="1" x14ac:dyDescent="0.25">
      <c r="C59" s="2"/>
    </row>
    <row r="60" spans="1:10" s="50" customFormat="1" ht="18.75" thickBot="1" x14ac:dyDescent="0.3">
      <c r="A60" s="71" t="s">
        <v>157</v>
      </c>
      <c r="B60" s="72"/>
      <c r="C60" s="72"/>
      <c r="D60" s="72"/>
      <c r="E60" s="72"/>
      <c r="F60" s="72"/>
      <c r="G60" s="72"/>
      <c r="H60" s="72"/>
      <c r="I60" s="73"/>
      <c r="J60" s="49"/>
    </row>
    <row r="61" spans="1:10" ht="51" x14ac:dyDescent="0.2">
      <c r="A61" s="61">
        <v>3.1</v>
      </c>
      <c r="B61" s="61"/>
      <c r="C61" s="15" t="s">
        <v>144</v>
      </c>
      <c r="D61" s="25" t="s">
        <v>81</v>
      </c>
      <c r="E61" s="16" t="s">
        <v>160</v>
      </c>
      <c r="F61" s="25"/>
      <c r="G61" s="25" t="s">
        <v>48</v>
      </c>
      <c r="H61" s="15" t="s">
        <v>164</v>
      </c>
      <c r="I61" s="32" t="str">
        <f t="shared" ref="I61" si="3">IF(J61=$J$2,$H$2,IF(J61=$J$3,$H$3,IF(J61=$J$4,$H$4)))</f>
        <v xml:space="preserve">Completed </v>
      </c>
      <c r="J61" s="28" t="s">
        <v>90</v>
      </c>
    </row>
    <row r="62" spans="1:10" ht="168.75" customHeight="1" x14ac:dyDescent="0.2">
      <c r="A62" s="63">
        <v>3.2</v>
      </c>
      <c r="B62" s="63"/>
      <c r="C62" s="16" t="s">
        <v>147</v>
      </c>
      <c r="D62" s="19" t="s">
        <v>145</v>
      </c>
      <c r="E62" s="16" t="s">
        <v>160</v>
      </c>
      <c r="F62" s="21">
        <v>43040</v>
      </c>
      <c r="G62" s="19" t="s">
        <v>83</v>
      </c>
      <c r="H62" s="16" t="s">
        <v>86</v>
      </c>
      <c r="I62" s="45" t="str">
        <f>IF(J62=$J$2,$H$2,IF(J62=$J$3,$H$3,IF(J62=$J$4,$H$4)))</f>
        <v>Not Commenced</v>
      </c>
      <c r="J62" s="28" t="s">
        <v>92</v>
      </c>
    </row>
    <row r="63" spans="1:10" ht="90" thickBot="1" x14ac:dyDescent="0.25">
      <c r="A63" s="69">
        <v>3.3</v>
      </c>
      <c r="B63" s="69"/>
      <c r="C63" s="23" t="s">
        <v>146</v>
      </c>
      <c r="D63" s="62" t="s">
        <v>82</v>
      </c>
      <c r="E63" s="62" t="s">
        <v>160</v>
      </c>
      <c r="F63" s="24">
        <v>43040</v>
      </c>
      <c r="G63" s="62" t="s">
        <v>83</v>
      </c>
      <c r="H63" s="23" t="s">
        <v>86</v>
      </c>
      <c r="I63" s="68" t="str">
        <f>IF(J63=$J$2,$H$2,IF(J63=$J$3,$H$3,IF(J63=$J$4,$H$4)))</f>
        <v>Not Commenced</v>
      </c>
      <c r="J63" s="28" t="s">
        <v>92</v>
      </c>
    </row>
  </sheetData>
  <mergeCells count="4">
    <mergeCell ref="A10:I10"/>
    <mergeCell ref="A6:I6"/>
    <mergeCell ref="A35:I35"/>
    <mergeCell ref="A60:I60"/>
  </mergeCells>
  <conditionalFormatting sqref="I11:I13 I48">
    <cfRule type="expression" dxfId="104" priority="121">
      <formula>J11=$J$4</formula>
    </cfRule>
    <cfRule type="expression" dxfId="103" priority="122">
      <formula>J11=$J$3</formula>
    </cfRule>
    <cfRule type="expression" dxfId="102" priority="123">
      <formula>J11=$J$2</formula>
    </cfRule>
  </conditionalFormatting>
  <conditionalFormatting sqref="I14">
    <cfRule type="expression" dxfId="101" priority="115">
      <formula>J14=$J$4</formula>
    </cfRule>
    <cfRule type="expression" dxfId="100" priority="116">
      <formula>J14=$J$3</formula>
    </cfRule>
    <cfRule type="expression" dxfId="99" priority="117">
      <formula>J14=$J$2</formula>
    </cfRule>
  </conditionalFormatting>
  <conditionalFormatting sqref="I15">
    <cfRule type="expression" dxfId="98" priority="112">
      <formula>J15=$J$4</formula>
    </cfRule>
    <cfRule type="expression" dxfId="97" priority="113">
      <formula>J15=$J$3</formula>
    </cfRule>
    <cfRule type="expression" dxfId="96" priority="114">
      <formula>J15=$J$2</formula>
    </cfRule>
  </conditionalFormatting>
  <conditionalFormatting sqref="I16">
    <cfRule type="expression" dxfId="95" priority="109">
      <formula>J16=$J$4</formula>
    </cfRule>
    <cfRule type="expression" dxfId="94" priority="110">
      <formula>J16=$J$3</formula>
    </cfRule>
    <cfRule type="expression" dxfId="93" priority="111">
      <formula>J16=$J$2</formula>
    </cfRule>
  </conditionalFormatting>
  <conditionalFormatting sqref="I17:I19">
    <cfRule type="expression" dxfId="92" priority="106">
      <formula>J17=$J$4</formula>
    </cfRule>
    <cfRule type="expression" dxfId="91" priority="107">
      <formula>J17=$J$3</formula>
    </cfRule>
    <cfRule type="expression" dxfId="90" priority="108">
      <formula>J17=$J$2</formula>
    </cfRule>
  </conditionalFormatting>
  <conditionalFormatting sqref="I20">
    <cfRule type="expression" dxfId="89" priority="100">
      <formula>J20=$J$4</formula>
    </cfRule>
    <cfRule type="expression" dxfId="88" priority="101">
      <formula>J20=$J$3</formula>
    </cfRule>
    <cfRule type="expression" dxfId="87" priority="102">
      <formula>J20=$J$2</formula>
    </cfRule>
  </conditionalFormatting>
  <conditionalFormatting sqref="I21:I23">
    <cfRule type="expression" dxfId="86" priority="97">
      <formula>J21=$J$4</formula>
    </cfRule>
    <cfRule type="expression" dxfId="85" priority="98">
      <formula>J21=$J$3</formula>
    </cfRule>
    <cfRule type="expression" dxfId="84" priority="99">
      <formula>J21=$J$2</formula>
    </cfRule>
  </conditionalFormatting>
  <conditionalFormatting sqref="I24">
    <cfRule type="expression" dxfId="83" priority="94">
      <formula>J24=$J$4</formula>
    </cfRule>
    <cfRule type="expression" dxfId="82" priority="95">
      <formula>J24=$J$3</formula>
    </cfRule>
    <cfRule type="expression" dxfId="81" priority="96">
      <formula>J24=$J$2</formula>
    </cfRule>
  </conditionalFormatting>
  <conditionalFormatting sqref="I25">
    <cfRule type="expression" dxfId="80" priority="91">
      <formula>J25=$J$4</formula>
    </cfRule>
    <cfRule type="expression" dxfId="79" priority="92">
      <formula>J25=$J$3</formula>
    </cfRule>
    <cfRule type="expression" dxfId="78" priority="93">
      <formula>J25=$J$2</formula>
    </cfRule>
  </conditionalFormatting>
  <conditionalFormatting sqref="I26">
    <cfRule type="expression" dxfId="77" priority="88">
      <formula>J26=$J$4</formula>
    </cfRule>
    <cfRule type="expression" dxfId="76" priority="89">
      <formula>J26=$J$3</formula>
    </cfRule>
    <cfRule type="expression" dxfId="75" priority="90">
      <formula>J26=$J$2</formula>
    </cfRule>
  </conditionalFormatting>
  <conditionalFormatting sqref="I27:I29">
    <cfRule type="expression" dxfId="74" priority="85">
      <formula>J27=$J$4</formula>
    </cfRule>
    <cfRule type="expression" dxfId="73" priority="86">
      <formula>J27=$J$3</formula>
    </cfRule>
    <cfRule type="expression" dxfId="72" priority="87">
      <formula>J27=$J$2</formula>
    </cfRule>
  </conditionalFormatting>
  <conditionalFormatting sqref="I30">
    <cfRule type="expression" dxfId="71" priority="82">
      <formula>J30=$J$4</formula>
    </cfRule>
    <cfRule type="expression" dxfId="70" priority="83">
      <formula>J30=$J$3</formula>
    </cfRule>
    <cfRule type="expression" dxfId="69" priority="84">
      <formula>J30=$J$2</formula>
    </cfRule>
  </conditionalFormatting>
  <conditionalFormatting sqref="I31">
    <cfRule type="expression" dxfId="68" priority="79">
      <formula>J31=$J$4</formula>
    </cfRule>
    <cfRule type="expression" dxfId="67" priority="80">
      <formula>J31=$J$3</formula>
    </cfRule>
    <cfRule type="expression" dxfId="66" priority="81">
      <formula>J31=$J$2</formula>
    </cfRule>
  </conditionalFormatting>
  <conditionalFormatting sqref="I32">
    <cfRule type="expression" dxfId="65" priority="76">
      <formula>J32=$J$4</formula>
    </cfRule>
    <cfRule type="expression" dxfId="64" priority="77">
      <formula>J32=$J$3</formula>
    </cfRule>
    <cfRule type="expression" dxfId="63" priority="78">
      <formula>J32=$J$2</formula>
    </cfRule>
  </conditionalFormatting>
  <conditionalFormatting sqref="I36">
    <cfRule type="expression" dxfId="62" priority="70">
      <formula>J36=$J$4</formula>
    </cfRule>
    <cfRule type="expression" dxfId="61" priority="71">
      <formula>J36=$J$3</formula>
    </cfRule>
    <cfRule type="expression" dxfId="60" priority="72">
      <formula>J36=$J$2</formula>
    </cfRule>
  </conditionalFormatting>
  <conditionalFormatting sqref="I37">
    <cfRule type="expression" dxfId="59" priority="67">
      <formula>J37=$J$4</formula>
    </cfRule>
    <cfRule type="expression" dxfId="58" priority="68">
      <formula>J37=$J$3</formula>
    </cfRule>
    <cfRule type="expression" dxfId="57" priority="69">
      <formula>J37=$J$2</formula>
    </cfRule>
  </conditionalFormatting>
  <conditionalFormatting sqref="I38">
    <cfRule type="expression" dxfId="56" priority="61">
      <formula>J38=$J$4</formula>
    </cfRule>
    <cfRule type="expression" dxfId="55" priority="62">
      <formula>J38=$J$3</formula>
    </cfRule>
    <cfRule type="expression" dxfId="54" priority="63">
      <formula>J38=$J$2</formula>
    </cfRule>
  </conditionalFormatting>
  <conditionalFormatting sqref="I39">
    <cfRule type="expression" dxfId="53" priority="58">
      <formula>J39=$J$4</formula>
    </cfRule>
    <cfRule type="expression" dxfId="52" priority="59">
      <formula>J39=$J$3</formula>
    </cfRule>
    <cfRule type="expression" dxfId="51" priority="60">
      <formula>J39=$J$2</formula>
    </cfRule>
  </conditionalFormatting>
  <conditionalFormatting sqref="I40">
    <cfRule type="expression" dxfId="50" priority="55">
      <formula>J40=$J$4</formula>
    </cfRule>
    <cfRule type="expression" dxfId="49" priority="56">
      <formula>J40=$J$3</formula>
    </cfRule>
    <cfRule type="expression" dxfId="48" priority="57">
      <formula>J40=$J$2</formula>
    </cfRule>
  </conditionalFormatting>
  <conditionalFormatting sqref="I41">
    <cfRule type="expression" dxfId="47" priority="52">
      <formula>J41=$J$4</formula>
    </cfRule>
    <cfRule type="expression" dxfId="46" priority="53">
      <formula>J41=$J$3</formula>
    </cfRule>
    <cfRule type="expression" dxfId="45" priority="54">
      <formula>J41=$J$2</formula>
    </cfRule>
  </conditionalFormatting>
  <conditionalFormatting sqref="I42">
    <cfRule type="expression" dxfId="44" priority="49">
      <formula>J42=$J$4</formula>
    </cfRule>
    <cfRule type="expression" dxfId="43" priority="50">
      <formula>J42=$J$3</formula>
    </cfRule>
    <cfRule type="expression" dxfId="42" priority="51">
      <formula>J42=$J$2</formula>
    </cfRule>
  </conditionalFormatting>
  <conditionalFormatting sqref="I44">
    <cfRule type="expression" dxfId="41" priority="43">
      <formula>J44=$J$4</formula>
    </cfRule>
    <cfRule type="expression" dxfId="40" priority="44">
      <formula>J44=$J$3</formula>
    </cfRule>
    <cfRule type="expression" dxfId="39" priority="45">
      <formula>J44=$J$2</formula>
    </cfRule>
  </conditionalFormatting>
  <conditionalFormatting sqref="I43">
    <cfRule type="expression" dxfId="38" priority="46">
      <formula>J43=$J$4</formula>
    </cfRule>
    <cfRule type="expression" dxfId="37" priority="47">
      <formula>J43=$J$3</formula>
    </cfRule>
    <cfRule type="expression" dxfId="36" priority="48">
      <formula>J43=$J$2</formula>
    </cfRule>
  </conditionalFormatting>
  <conditionalFormatting sqref="I45">
    <cfRule type="expression" dxfId="35" priority="40">
      <formula>J45=$J$4</formula>
    </cfRule>
    <cfRule type="expression" dxfId="34" priority="41">
      <formula>J45=$J$3</formula>
    </cfRule>
    <cfRule type="expression" dxfId="33" priority="42">
      <formula>J45=$J$2</formula>
    </cfRule>
  </conditionalFormatting>
  <conditionalFormatting sqref="I46">
    <cfRule type="expression" dxfId="32" priority="37">
      <formula>J46=$J$4</formula>
    </cfRule>
    <cfRule type="expression" dxfId="31" priority="38">
      <formula>J46=$J$3</formula>
    </cfRule>
    <cfRule type="expression" dxfId="30" priority="39">
      <formula>J46=$J$2</formula>
    </cfRule>
  </conditionalFormatting>
  <conditionalFormatting sqref="I47">
    <cfRule type="expression" dxfId="29" priority="34">
      <formula>J47=$J$4</formula>
    </cfRule>
    <cfRule type="expression" dxfId="28" priority="35">
      <formula>J47=$J$3</formula>
    </cfRule>
    <cfRule type="expression" dxfId="27" priority="36">
      <formula>J47=$J$2</formula>
    </cfRule>
  </conditionalFormatting>
  <conditionalFormatting sqref="I49">
    <cfRule type="expression" dxfId="26" priority="28">
      <formula>J49=$J$4</formula>
    </cfRule>
    <cfRule type="expression" dxfId="25" priority="29">
      <formula>J49=$J$3</formula>
    </cfRule>
    <cfRule type="expression" dxfId="24" priority="30">
      <formula>J49=$J$2</formula>
    </cfRule>
  </conditionalFormatting>
  <conditionalFormatting sqref="I50">
    <cfRule type="expression" dxfId="23" priority="25">
      <formula>J50=$J$4</formula>
    </cfRule>
    <cfRule type="expression" dxfId="22" priority="26">
      <formula>J50=$J$3</formula>
    </cfRule>
    <cfRule type="expression" dxfId="21" priority="27">
      <formula>J50=$J$2</formula>
    </cfRule>
  </conditionalFormatting>
  <conditionalFormatting sqref="I51">
    <cfRule type="expression" dxfId="20" priority="19">
      <formula>J51=$J$4</formula>
    </cfRule>
    <cfRule type="expression" dxfId="19" priority="20">
      <formula>J51=$J$3</formula>
    </cfRule>
    <cfRule type="expression" dxfId="18" priority="21">
      <formula>J51=$J$2</formula>
    </cfRule>
  </conditionalFormatting>
  <conditionalFormatting sqref="I52">
    <cfRule type="expression" dxfId="17" priority="16">
      <formula>J52=$J$4</formula>
    </cfRule>
    <cfRule type="expression" dxfId="16" priority="17">
      <formula>J52=$J$3</formula>
    </cfRule>
    <cfRule type="expression" dxfId="15" priority="18">
      <formula>J52=$J$2</formula>
    </cfRule>
  </conditionalFormatting>
  <conditionalFormatting sqref="I53">
    <cfRule type="expression" dxfId="14" priority="13">
      <formula>J53=$J$4</formula>
    </cfRule>
    <cfRule type="expression" dxfId="13" priority="14">
      <formula>J53=$J$3</formula>
    </cfRule>
    <cfRule type="expression" dxfId="12" priority="15">
      <formula>J53=$J$2</formula>
    </cfRule>
  </conditionalFormatting>
  <conditionalFormatting sqref="I54:I57">
    <cfRule type="expression" dxfId="11" priority="10">
      <formula>J54=$J$4</formula>
    </cfRule>
    <cfRule type="expression" dxfId="10" priority="11">
      <formula>J54=$J$3</formula>
    </cfRule>
    <cfRule type="expression" dxfId="9" priority="12">
      <formula>J54=$J$2</formula>
    </cfRule>
  </conditionalFormatting>
  <conditionalFormatting sqref="I61">
    <cfRule type="expression" dxfId="8" priority="7">
      <formula>J61=$J$4</formula>
    </cfRule>
    <cfRule type="expression" dxfId="7" priority="8">
      <formula>J61=$J$3</formula>
    </cfRule>
    <cfRule type="expression" dxfId="6" priority="9">
      <formula>J61=$J$2</formula>
    </cfRule>
  </conditionalFormatting>
  <conditionalFormatting sqref="I62">
    <cfRule type="expression" dxfId="5" priority="4">
      <formula>J62=$J$4</formula>
    </cfRule>
    <cfRule type="expression" dxfId="4" priority="5">
      <formula>J62=$J$3</formula>
    </cfRule>
    <cfRule type="expression" dxfId="3" priority="6">
      <formula>J62=$J$2</formula>
    </cfRule>
  </conditionalFormatting>
  <conditionalFormatting sqref="I63">
    <cfRule type="expression" dxfId="2" priority="1">
      <formula>J63=$J$4</formula>
    </cfRule>
    <cfRule type="expression" dxfId="1" priority="2">
      <formula>J63=$J$3</formula>
    </cfRule>
    <cfRule type="expression" dxfId="0" priority="3">
      <formula>J63=$J$2</formula>
    </cfRule>
  </conditionalFormatting>
  <pageMargins left="0.70866141732283472" right="0.70866141732283472" top="0.74803149606299213" bottom="0.74803149606299213" header="0.31496062992125984" footer="0.31496062992125984"/>
  <pageSetup paperSize="9" scale="59" orientation="landscape" r:id="rId1"/>
  <headerFooter>
    <oddFooter>&amp;C&amp;P</oddFooter>
  </headerFooter>
  <rowBreaks count="3" manualBreakCount="3">
    <brk id="33" max="8" man="1"/>
    <brk id="49" max="8" man="1"/>
    <brk id="5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Reg 17 REview</vt:lpstr>
      <vt:lpstr>'Reg 17 REview'!_Toc327449317</vt:lpstr>
      <vt:lpstr>'Reg 17 REview'!Print_Area</vt:lpstr>
      <vt:lpstr>'Reg 17 REview'!Print_Titles</vt:lpstr>
    </vt:vector>
  </TitlesOfParts>
  <Company>Shire of Donnybrook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Stuart2 Eaton</dc:creator>
  <cp:lastModifiedBy>Jeff Somes</cp:lastModifiedBy>
  <cp:lastPrinted>2018-03-14T02:07:02Z</cp:lastPrinted>
  <dcterms:created xsi:type="dcterms:W3CDTF">2018-03-13T00:48:49Z</dcterms:created>
  <dcterms:modified xsi:type="dcterms:W3CDTF">2018-03-14T05:47:29Z</dcterms:modified>
</cp:coreProperties>
</file>